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AMOE\00 - DOSSIERS TRAVAUX\36 - GHS\36 0319 - Remplacement TGO 3D\DAMOE\PRO\"/>
    </mc:Choice>
  </mc:AlternateContent>
  <bookViews>
    <workbookView xWindow="0" yWindow="0" windowWidth="28800" windowHeight="13800"/>
  </bookViews>
  <sheets>
    <sheet name="€ PRO" sheetId="1" r:id="rId1"/>
  </sheets>
  <definedNames>
    <definedName name="_xlnm._FilterDatabase" localSheetId="0" hidden="1">'€ PRO'!$C$19:$I$106</definedName>
    <definedName name="_xlnm.Print_Titles" localSheetId="0">'€ PRO'!$18:$18</definedName>
    <definedName name="_xlnm.Print_Area" localSheetId="0">'€ PRO'!$A$1:$I$117</definedName>
  </definedNames>
  <calcPr calcId="162913"/>
</workbook>
</file>

<file path=xl/calcChain.xml><?xml version="1.0" encoding="utf-8"?>
<calcChain xmlns="http://schemas.openxmlformats.org/spreadsheetml/2006/main">
  <c r="I112" i="1" l="1"/>
  <c r="I113" i="1"/>
  <c r="I114" i="1"/>
  <c r="I115" i="1"/>
  <c r="I116" i="1"/>
  <c r="I30" i="1" l="1"/>
  <c r="I79" i="1" l="1"/>
  <c r="I82" i="1"/>
  <c r="I85" i="1"/>
  <c r="I88" i="1"/>
  <c r="I91" i="1"/>
  <c r="I76" i="1"/>
  <c r="I73" i="1"/>
  <c r="I68" i="1"/>
  <c r="I67" i="1"/>
  <c r="I65" i="1"/>
  <c r="I64" i="1"/>
  <c r="I63" i="1"/>
  <c r="I61" i="1"/>
  <c r="I60" i="1"/>
  <c r="I59" i="1"/>
  <c r="I57" i="1"/>
  <c r="I56" i="1"/>
  <c r="I55" i="1"/>
  <c r="I53" i="1"/>
  <c r="I52" i="1"/>
  <c r="I51" i="1"/>
  <c r="I49" i="1"/>
  <c r="I48" i="1"/>
  <c r="I42" i="1"/>
  <c r="I111" i="1"/>
  <c r="I23" i="1"/>
  <c r="I101" i="1"/>
  <c r="I100" i="1"/>
  <c r="I99" i="1"/>
  <c r="I95" i="1"/>
  <c r="I96" i="1" s="1"/>
  <c r="I44" i="1"/>
  <c r="I40" i="1"/>
  <c r="I35" i="1"/>
  <c r="I34" i="1"/>
  <c r="I29" i="1"/>
  <c r="I28" i="1"/>
  <c r="I27" i="1"/>
  <c r="I31" i="1" s="1"/>
  <c r="I21" i="1"/>
  <c r="I20" i="1"/>
  <c r="I22" i="1"/>
  <c r="I92" i="1" l="1"/>
  <c r="I102" i="1"/>
  <c r="I24" i="1"/>
  <c r="I69" i="1"/>
  <c r="I36" i="1"/>
  <c r="I45" i="1"/>
  <c r="I104" i="1" l="1"/>
  <c r="I106" i="1" l="1"/>
</calcChain>
</file>

<file path=xl/sharedStrings.xml><?xml version="1.0" encoding="utf-8"?>
<sst xmlns="http://schemas.openxmlformats.org/spreadsheetml/2006/main" count="148" uniqueCount="96">
  <si>
    <t>DIRECTION DES AFFAIRES TECHNIQUES</t>
  </si>
  <si>
    <t>DEPARTEMENT ARCHITECTURE ET MAITRISE D'ŒUVRE</t>
  </si>
  <si>
    <t>ETABL.</t>
  </si>
  <si>
    <t>BATIMENT</t>
  </si>
  <si>
    <t>OPERATION</t>
  </si>
  <si>
    <t>N°</t>
  </si>
  <si>
    <t>PHASE</t>
  </si>
  <si>
    <t>GROUPEMENT HOSPITALIER SUD</t>
  </si>
  <si>
    <t>Bâtiment 3D</t>
  </si>
  <si>
    <t xml:space="preserve">HARPP : Modification des 4 armoires électriques alimentant le bâtiment (RDC G9 / RDC J9 / étage G9 / étage J9) </t>
  </si>
  <si>
    <t>36 0319</t>
  </si>
  <si>
    <t>Désignation</t>
  </si>
  <si>
    <t>PU € HT</t>
  </si>
  <si>
    <t>PT € HT</t>
  </si>
  <si>
    <t>MONTANT TOTAL € HT</t>
  </si>
  <si>
    <t>TVA</t>
  </si>
  <si>
    <t>MONTANT TOTAL € TTC</t>
  </si>
  <si>
    <t>Unité</t>
  </si>
  <si>
    <t>Quantité</t>
  </si>
  <si>
    <t>Ens</t>
  </si>
  <si>
    <t>u</t>
  </si>
  <si>
    <t>Ml</t>
  </si>
  <si>
    <t>GTC</t>
  </si>
  <si>
    <t>PRO</t>
  </si>
  <si>
    <t>DPGF</t>
  </si>
  <si>
    <t>Etudes d'exécution</t>
  </si>
  <si>
    <t>Installation de chantier</t>
  </si>
  <si>
    <t>CHEMINEMENT</t>
  </si>
  <si>
    <t>GENERALITE</t>
  </si>
  <si>
    <t>Art.</t>
  </si>
  <si>
    <t>Sous Total GÉNÉRALITÉ</t>
  </si>
  <si>
    <t>Sous Total CHEMINEMENT</t>
  </si>
  <si>
    <t>Chemin de câbles CFO 300x50</t>
  </si>
  <si>
    <t>DISTRIBUTION PRINCIPALE</t>
  </si>
  <si>
    <t>DISTRIBUTION SECONDAIRE</t>
  </si>
  <si>
    <t>Sous Total DISTRIBUTION PRINCIPALE</t>
  </si>
  <si>
    <t>Sous Total DISTRIBUTION SECONDAIRE</t>
  </si>
  <si>
    <t>DOE</t>
  </si>
  <si>
    <t>ETUDES D'EXECUTION</t>
  </si>
  <si>
    <t>Sous Total ETUDES D'EXECUTION</t>
  </si>
  <si>
    <t>Sous Total GTC</t>
  </si>
  <si>
    <t>Quantité
Entreprise</t>
  </si>
  <si>
    <t>Essais et mises en service contructeur</t>
  </si>
  <si>
    <t>ESSAIS ET MISES EN SERVICE</t>
  </si>
  <si>
    <t>Sous Total ESSAIS ET MISES EN SERVICE</t>
  </si>
  <si>
    <t>TAUX HORAIRE</t>
  </si>
  <si>
    <t>Ouvrier qualifié - Heure ouvrée</t>
  </si>
  <si>
    <t>Ouvrier qualifié - Heure non ouvrée</t>
  </si>
  <si>
    <t>Aide ouvrier - Heure ouvrée</t>
  </si>
  <si>
    <t>Aide ouvrier - Heure non ouvrée</t>
  </si>
  <si>
    <t>Chef de Chantier - Heure ouvrée</t>
  </si>
  <si>
    <t>Chef de Chantier - Heure non ouvrée</t>
  </si>
  <si>
    <t>H</t>
  </si>
  <si>
    <t>Tiroir &amp; disjoncteur conctructeur 4x250A</t>
  </si>
  <si>
    <t>CABLAGE</t>
  </si>
  <si>
    <t>Sous Total CABLAGE</t>
  </si>
  <si>
    <t>Modification du TGBT</t>
  </si>
  <si>
    <t>TGO IS333 4b</t>
  </si>
  <si>
    <t>Système de Transfert Statique</t>
  </si>
  <si>
    <t>TDO-CHLS-3D-RC-2</t>
  </si>
  <si>
    <t>TDO-CHLS-3D-01-1</t>
  </si>
  <si>
    <t>Modification AGE-CHSL-3D-RC-1</t>
  </si>
  <si>
    <t>Modification TDO-CHLS-3D-RC-1 &gt; AZO-CHLS-RC-1</t>
  </si>
  <si>
    <t>Modification TDO-CHLS-3D-RC-2 &gt; AZO-CHLS-RC-2</t>
  </si>
  <si>
    <t>PM</t>
  </si>
  <si>
    <t>Modification AGE-CHSL-3D-RC-2</t>
  </si>
  <si>
    <t>Modification TDO-CHLS-3D-RC-3 &gt; AZO-CHLS-RC-3</t>
  </si>
  <si>
    <t>Modification TDO-CHLS-3D-RC-4 &gt; AZO-CHLS-RC-4</t>
  </si>
  <si>
    <t>Modification AGE-CHSL-3D-01-1</t>
  </si>
  <si>
    <t>Modification TDO-CHLS-3D-01-1 &gt; AZO-CHLS-01-1</t>
  </si>
  <si>
    <t>Modification TDO-CHLS-3D-01-2 &gt; AZO-CHLS-01-2</t>
  </si>
  <si>
    <t>Arrêt d'urgence &amp; modifications</t>
  </si>
  <si>
    <t>Modification AGE-CHSL-3D-01-2</t>
  </si>
  <si>
    <t>Modification TDO-CHLS-3D-01-3 &gt; AZO-CHLS-01-3</t>
  </si>
  <si>
    <t>Modification TDO-CHLS-3D-01-4 &gt; AZO-CHLS-01-4</t>
  </si>
  <si>
    <t>Etiquettage de repérage gravée</t>
  </si>
  <si>
    <t>Pack'Elec</t>
  </si>
  <si>
    <t>Mise à la terre</t>
  </si>
  <si>
    <t>Liaison depuis TGBT vers ASI 160kVA</t>
  </si>
  <si>
    <t>FR-N1 X1G1 4x150²+150²</t>
  </si>
  <si>
    <t>Liaison depuis TGBT vers TGO</t>
  </si>
  <si>
    <t>Liaison depuis ASI 160 kVA vers TGO</t>
  </si>
  <si>
    <t>Liaison depuis TGO vers STS (voie principale)</t>
  </si>
  <si>
    <t>Liaison depuis AGE vers STS (voie de remplacement)</t>
  </si>
  <si>
    <t>Liaison depuis STS vers nouveaux TDO</t>
  </si>
  <si>
    <t>Liaison depuis nouveaux TDO vers AZO</t>
  </si>
  <si>
    <t>FR-N1 X1G1 5G25²</t>
  </si>
  <si>
    <t>FR-N1 X1G1 4x50²+50²</t>
  </si>
  <si>
    <t>Câblage</t>
  </si>
  <si>
    <t>Programmation, essais et mise en service</t>
  </si>
  <si>
    <t>Apapreillage GTC</t>
  </si>
  <si>
    <t>Consignation, dépose manutention et évacuation des installations existantes</t>
  </si>
  <si>
    <t>Thermographie</t>
  </si>
  <si>
    <t>LOT ELECTRICITE</t>
  </si>
  <si>
    <t>Maintien en activité des équipements existants dans l'ensemble du bâtiment pour les isntallations CFO/CFA (alimentations provisoires, rallonges, bascules …)</t>
  </si>
  <si>
    <t>Percements et rebouchement coupe-feu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</si>
</sst>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9" x14ac:knownFonts="1">
    <font>
      <sz val="11"/>
      <name val="Calibri"/>
    </font>
    <font>
      <sz val="10"/>
      <name val="Arial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0"/>
      <color rgb="FF00B0F0"/>
      <name val="Century Gothic"/>
      <family val="2"/>
    </font>
    <font>
      <b/>
      <sz val="10"/>
      <color rgb="FF00ADE9"/>
      <name val="Century Gothic"/>
      <family val="2"/>
    </font>
    <font>
      <sz val="10"/>
      <color rgb="FF00ADE9"/>
      <name val="Century Gothic"/>
      <family val="2"/>
    </font>
    <font>
      <b/>
      <sz val="14"/>
      <color rgb="FF00ADE9"/>
      <name val="Century Gothic"/>
      <family val="2"/>
    </font>
    <font>
      <b/>
      <sz val="11"/>
      <color rgb="FF004563"/>
      <name val="Calibri"/>
      <family val="2"/>
      <scheme val="minor"/>
    </font>
    <font>
      <b/>
      <sz val="11"/>
      <color rgb="FF00ADE9"/>
      <name val="Calibri"/>
      <family val="2"/>
      <scheme val="minor"/>
    </font>
    <font>
      <sz val="10"/>
      <color rgb="FF004563"/>
      <name val="Century Gothic"/>
      <family val="2"/>
    </font>
    <font>
      <b/>
      <sz val="10"/>
      <color rgb="FF004563"/>
      <name val="Century Gothic"/>
      <family val="2"/>
    </font>
    <font>
      <sz val="11"/>
      <name val="Calibri"/>
      <family val="2"/>
    </font>
    <font>
      <b/>
      <sz val="10"/>
      <color theme="0"/>
      <name val="Century Gothic"/>
      <family val="2"/>
    </font>
    <font>
      <sz val="11"/>
      <name val="Calibri"/>
    </font>
    <font>
      <i/>
      <sz val="10"/>
      <color theme="1"/>
      <name val="Century Gothic"/>
      <family val="2"/>
    </font>
    <font>
      <b/>
      <sz val="11"/>
      <name val="Calibri"/>
      <family val="2"/>
    </font>
    <font>
      <b/>
      <sz val="10"/>
      <name val="Century Gothic"/>
      <family val="2"/>
    </font>
    <font>
      <sz val="9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4563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2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62">
    <xf numFmtId="0" fontId="0" fillId="0" borderId="0" xfId="0" applyNumberFormat="1" applyFont="1" applyProtection="1"/>
    <xf numFmtId="0" fontId="0" fillId="0" borderId="0" xfId="0" applyNumberFormat="1" applyFont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6" fillId="0" borderId="0" xfId="0" quotePrefix="1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14" fontId="2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3" fontId="11" fillId="0" borderId="0" xfId="0" quotePrefix="1" applyNumberFormat="1" applyFont="1" applyAlignment="1">
      <alignment horizontal="left" vertical="center"/>
    </xf>
    <xf numFmtId="3" fontId="10" fillId="0" borderId="0" xfId="0" quotePrefix="1" applyNumberFormat="1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Border="1"/>
    <xf numFmtId="0" fontId="9" fillId="0" borderId="0" xfId="0" applyFont="1" applyFill="1"/>
    <xf numFmtId="0" fontId="8" fillId="0" borderId="0" xfId="0" quotePrefix="1" applyFont="1" applyFill="1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center" vertical="center"/>
    </xf>
    <xf numFmtId="43" fontId="2" fillId="0" borderId="6" xfId="2" applyFont="1" applyBorder="1" applyAlignment="1">
      <alignment horizontal="center" vertical="center"/>
    </xf>
    <xf numFmtId="43" fontId="2" fillId="0" borderId="13" xfId="2" applyFont="1" applyBorder="1" applyAlignment="1">
      <alignment horizontal="center" vertical="center"/>
    </xf>
    <xf numFmtId="43" fontId="2" fillId="0" borderId="14" xfId="2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3" fontId="2" fillId="0" borderId="14" xfId="2" applyFont="1" applyFill="1" applyBorder="1" applyAlignment="1">
      <alignment horizontal="center" vertical="center"/>
    </xf>
    <xf numFmtId="43" fontId="2" fillId="0" borderId="8" xfId="2" applyFont="1" applyBorder="1" applyAlignment="1">
      <alignment horizontal="center" vertical="center"/>
    </xf>
    <xf numFmtId="43" fontId="2" fillId="0" borderId="9" xfId="2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3" fillId="0" borderId="16" xfId="0" applyFont="1" applyBorder="1" applyAlignment="1">
      <alignment horizontal="right" wrapText="1"/>
    </xf>
    <xf numFmtId="0" fontId="15" fillId="0" borderId="16" xfId="0" applyFont="1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0" fontId="3" fillId="3" borderId="16" xfId="0" applyFont="1" applyFill="1" applyBorder="1"/>
    <xf numFmtId="0" fontId="2" fillId="3" borderId="16" xfId="0" applyFont="1" applyFill="1" applyBorder="1" applyAlignment="1">
      <alignment horizontal="center" vertical="center"/>
    </xf>
    <xf numFmtId="43" fontId="2" fillId="3" borderId="8" xfId="2" applyFont="1" applyFill="1" applyBorder="1" applyAlignment="1">
      <alignment horizontal="center" vertical="center"/>
    </xf>
    <xf numFmtId="43" fontId="2" fillId="3" borderId="9" xfId="2" applyFont="1" applyFill="1" applyBorder="1" applyAlignment="1">
      <alignment horizontal="center" vertical="center"/>
    </xf>
    <xf numFmtId="0" fontId="16" fillId="0" borderId="0" xfId="0" applyNumberFormat="1" applyFont="1" applyAlignment="1" applyProtection="1">
      <alignment horizontal="center" vertical="center"/>
    </xf>
    <xf numFmtId="0" fontId="3" fillId="0" borderId="16" xfId="0" applyFont="1" applyBorder="1" applyAlignment="1">
      <alignment horizontal="center" vertical="center"/>
    </xf>
    <xf numFmtId="43" fontId="3" fillId="0" borderId="8" xfId="2" applyFont="1" applyBorder="1" applyAlignment="1">
      <alignment horizontal="center" vertical="center"/>
    </xf>
    <xf numFmtId="43" fontId="3" fillId="0" borderId="9" xfId="2" applyFont="1" applyBorder="1" applyAlignment="1">
      <alignment horizontal="center" vertical="center"/>
    </xf>
    <xf numFmtId="0" fontId="16" fillId="0" borderId="0" xfId="0" applyNumberFormat="1" applyFont="1" applyProtection="1"/>
    <xf numFmtId="0" fontId="3" fillId="0" borderId="10" xfId="0" applyFont="1" applyBorder="1" applyAlignment="1">
      <alignment horizontal="center" wrapText="1"/>
    </xf>
    <xf numFmtId="0" fontId="17" fillId="0" borderId="17" xfId="0" applyFont="1" applyBorder="1" applyAlignment="1">
      <alignment horizontal="center" vertical="center"/>
    </xf>
    <xf numFmtId="43" fontId="17" fillId="0" borderId="1" xfId="2" applyFont="1" applyBorder="1" applyAlignment="1">
      <alignment horizontal="center" vertical="center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right" wrapText="1"/>
    </xf>
    <xf numFmtId="0" fontId="3" fillId="0" borderId="20" xfId="0" applyFont="1" applyBorder="1" applyAlignment="1">
      <alignment horizontal="center" vertical="center"/>
    </xf>
    <xf numFmtId="43" fontId="3" fillId="0" borderId="21" xfId="2" applyFont="1" applyBorder="1" applyAlignment="1">
      <alignment horizontal="center" vertical="center"/>
    </xf>
    <xf numFmtId="43" fontId="3" fillId="0" borderId="22" xfId="2" applyFont="1" applyBorder="1" applyAlignment="1">
      <alignment horizontal="center" vertical="center"/>
    </xf>
    <xf numFmtId="9" fontId="18" fillId="0" borderId="0" xfId="3" applyFont="1" applyFill="1" applyBorder="1" applyAlignment="1" applyProtection="1">
      <alignment horizontal="right" vertical="top"/>
    </xf>
    <xf numFmtId="0" fontId="2" fillId="0" borderId="16" xfId="0" applyFont="1" applyBorder="1" applyAlignment="1">
      <alignment vertical="center" wrapText="1"/>
    </xf>
  </cellXfs>
  <cellStyles count="4">
    <cellStyle name="Milliers" xfId="2" builtinId="3"/>
    <cellStyle name="Normal" xfId="0" builtinId="0"/>
    <cellStyle name="Normal 4" xfId="1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107237</xdr:colOff>
      <xdr:row>1</xdr:row>
      <xdr:rowOff>51572</xdr:rowOff>
    </xdr:from>
    <xdr:to>
      <xdr:col>0</xdr:col>
      <xdr:colOff>1137618</xdr:colOff>
      <xdr:row>6</xdr:row>
      <xdr:rowOff>149599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37" y="242072"/>
          <a:ext cx="1030381" cy="109194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297307</xdr:colOff>
      <xdr:row>6</xdr:row>
      <xdr:rowOff>132652</xdr:rowOff>
    </xdr:to>
    <xdr:sp macro="" textlink="">
      <xdr:nvSpPr>
        <xdr:cNvPr id="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2333625" y="857250"/>
          <a:ext cx="297307" cy="323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297307</xdr:colOff>
      <xdr:row>6</xdr:row>
      <xdr:rowOff>132652</xdr:rowOff>
    </xdr:to>
    <xdr:sp macro="" textlink="">
      <xdr:nvSpPr>
        <xdr:cNvPr id="4" name="AutoShape 3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2333625" y="857250"/>
          <a:ext cx="297307" cy="323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34748"/>
    <xdr:sp macro="" textlink="">
      <xdr:nvSpPr>
        <xdr:cNvPr id="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34748"/>
    <xdr:sp macro="" textlink="">
      <xdr:nvSpPr>
        <xdr:cNvPr id="1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1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1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1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1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1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1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1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1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1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2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2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44273"/>
    <xdr:sp macro="" textlink="">
      <xdr:nvSpPr>
        <xdr:cNvPr id="2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2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2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2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44273"/>
    <xdr:sp macro="" textlink="">
      <xdr:nvSpPr>
        <xdr:cNvPr id="2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2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103</xdr:row>
      <xdr:rowOff>0</xdr:rowOff>
    </xdr:from>
    <xdr:ext cx="297307" cy="325223"/>
    <xdr:sp macro="" textlink="">
      <xdr:nvSpPr>
        <xdr:cNvPr id="2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4048125" y="52578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2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34748"/>
    <xdr:sp macro="" textlink="">
      <xdr:nvSpPr>
        <xdr:cNvPr id="3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3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3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3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34748"/>
    <xdr:sp macro="" textlink="">
      <xdr:nvSpPr>
        <xdr:cNvPr id="3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3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3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3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3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3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4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4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4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4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4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4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44273"/>
    <xdr:sp macro="" textlink="">
      <xdr:nvSpPr>
        <xdr:cNvPr id="4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4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4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4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44273"/>
    <xdr:sp macro="" textlink="">
      <xdr:nvSpPr>
        <xdr:cNvPr id="5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5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5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6705600" y="679836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5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34748"/>
    <xdr:sp macro="" textlink="">
      <xdr:nvSpPr>
        <xdr:cNvPr id="5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5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5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5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34748"/>
    <xdr:sp macro="" textlink="">
      <xdr:nvSpPr>
        <xdr:cNvPr id="5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5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6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44273"/>
    <xdr:sp macro="" textlink="">
      <xdr:nvSpPr>
        <xdr:cNvPr id="7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7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7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7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44273"/>
    <xdr:sp macro="" textlink="">
      <xdr:nvSpPr>
        <xdr:cNvPr id="7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7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7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366935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7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7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7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8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8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8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8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8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8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8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8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8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8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9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9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9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9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9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9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9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9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9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9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0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64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0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10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0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0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0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10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0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0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0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1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1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1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1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1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1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1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1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11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1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2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2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12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2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12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2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12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2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2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2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13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3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3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3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3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3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3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3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3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3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4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4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14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4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4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4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14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4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14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562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4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34748"/>
    <xdr:sp macro="" textlink="">
      <xdr:nvSpPr>
        <xdr:cNvPr id="15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5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5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5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34748"/>
    <xdr:sp macro="" textlink="">
      <xdr:nvSpPr>
        <xdr:cNvPr id="15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5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5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5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5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5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6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6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6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6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6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6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44273"/>
    <xdr:sp macro="" textlink="">
      <xdr:nvSpPr>
        <xdr:cNvPr id="16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6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6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6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44273"/>
    <xdr:sp macro="" textlink="">
      <xdr:nvSpPr>
        <xdr:cNvPr id="17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7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7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7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34748"/>
    <xdr:sp macro="" textlink="">
      <xdr:nvSpPr>
        <xdr:cNvPr id="17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7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7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7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34748"/>
    <xdr:sp macro="" textlink="">
      <xdr:nvSpPr>
        <xdr:cNvPr id="17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7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8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44273"/>
    <xdr:sp macro="" textlink="">
      <xdr:nvSpPr>
        <xdr:cNvPr id="19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9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9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9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44273"/>
    <xdr:sp macro="" textlink="">
      <xdr:nvSpPr>
        <xdr:cNvPr id="19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9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103</xdr:row>
      <xdr:rowOff>0</xdr:rowOff>
    </xdr:from>
    <xdr:ext cx="297307" cy="325223"/>
    <xdr:sp macro="" textlink="">
      <xdr:nvSpPr>
        <xdr:cNvPr id="19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1145500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19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19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19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0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0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20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0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0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0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0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0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0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0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1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1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1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1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21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1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1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1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21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1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2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2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22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2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2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2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22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2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2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2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3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3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3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3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3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3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3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3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23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3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4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4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24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4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24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772783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4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24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4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4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4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25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5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5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5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5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5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5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5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5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5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6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6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26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6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6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6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26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6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26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1206370" y="2056571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6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27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7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7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7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27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7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7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7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7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7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8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8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8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8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8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8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28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8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8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8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29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9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9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9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29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9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9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9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29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29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0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31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1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1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1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31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1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1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1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31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1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2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2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32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2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2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2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2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2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2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2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3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3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3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3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33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3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3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3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33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3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4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4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34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4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4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4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34748"/>
    <xdr:sp macro="" textlink="">
      <xdr:nvSpPr>
        <xdr:cNvPr id="34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4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4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4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5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5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5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5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5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5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5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5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35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5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6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6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44273"/>
    <xdr:sp macro="" textlink="">
      <xdr:nvSpPr>
        <xdr:cNvPr id="36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6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104</xdr:row>
      <xdr:rowOff>0</xdr:rowOff>
    </xdr:from>
    <xdr:ext cx="297307" cy="325223"/>
    <xdr:sp macro="" textlink="">
      <xdr:nvSpPr>
        <xdr:cNvPr id="36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6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36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6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6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6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37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7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7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7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7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7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7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7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7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7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8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8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38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8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8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8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38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8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8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8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39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9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9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9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39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9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9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9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9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39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0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0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0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0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0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0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40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0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0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0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41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1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1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1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41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1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1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1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41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1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2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43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3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3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3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43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3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3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3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43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3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4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4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34748"/>
    <xdr:sp macro="" textlink="">
      <xdr:nvSpPr>
        <xdr:cNvPr id="44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4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4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4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4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4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4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4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5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5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5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5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45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5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5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5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44273"/>
    <xdr:sp macro="" textlink="">
      <xdr:nvSpPr>
        <xdr:cNvPr id="45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5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105</xdr:row>
      <xdr:rowOff>0</xdr:rowOff>
    </xdr:from>
    <xdr:ext cx="297307" cy="325223"/>
    <xdr:sp macro="" textlink="">
      <xdr:nvSpPr>
        <xdr:cNvPr id="46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6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46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6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6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6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46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6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6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6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7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7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7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7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7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7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7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7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47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7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8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8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48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8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8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8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48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8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8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8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49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9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9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9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9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9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9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9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9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49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0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0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50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0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0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0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50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0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0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0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51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1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1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1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51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1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1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1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1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1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2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2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2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2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2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2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52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2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2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2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53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3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3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3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53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3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3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3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34748"/>
    <xdr:sp macro="" textlink="">
      <xdr:nvSpPr>
        <xdr:cNvPr id="53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3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4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55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5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5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5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44273"/>
    <xdr:sp macro="" textlink="">
      <xdr:nvSpPr>
        <xdr:cNvPr id="55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5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106</xdr:row>
      <xdr:rowOff>0</xdr:rowOff>
    </xdr:from>
    <xdr:ext cx="297307" cy="325223"/>
    <xdr:sp macro="" textlink="">
      <xdr:nvSpPr>
        <xdr:cNvPr id="55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5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34748"/>
    <xdr:sp macro="" textlink="">
      <xdr:nvSpPr>
        <xdr:cNvPr id="55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5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6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6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34748"/>
    <xdr:sp macro="" textlink="">
      <xdr:nvSpPr>
        <xdr:cNvPr id="56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6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6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6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6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6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6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6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7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7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7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7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44273"/>
    <xdr:sp macro="" textlink="">
      <xdr:nvSpPr>
        <xdr:cNvPr id="57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7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7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7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44273"/>
    <xdr:sp macro="" textlink="">
      <xdr:nvSpPr>
        <xdr:cNvPr id="57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7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8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8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34748"/>
    <xdr:sp macro="" textlink="">
      <xdr:nvSpPr>
        <xdr:cNvPr id="58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8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8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8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34748"/>
    <xdr:sp macro="" textlink="">
      <xdr:nvSpPr>
        <xdr:cNvPr id="58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8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8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8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9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9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9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9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9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9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9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9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44273"/>
    <xdr:sp macro="" textlink="">
      <xdr:nvSpPr>
        <xdr:cNvPr id="59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59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0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0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44273"/>
    <xdr:sp macro="" textlink="">
      <xdr:nvSpPr>
        <xdr:cNvPr id="60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0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0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0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34748"/>
    <xdr:sp macro="" textlink="">
      <xdr:nvSpPr>
        <xdr:cNvPr id="60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0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0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0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34748"/>
    <xdr:sp macro="" textlink="">
      <xdr:nvSpPr>
        <xdr:cNvPr id="61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1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1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1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1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1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1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1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1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1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2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2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44273"/>
    <xdr:sp macro="" textlink="">
      <xdr:nvSpPr>
        <xdr:cNvPr id="62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2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2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2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44273"/>
    <xdr:sp macro="" textlink="">
      <xdr:nvSpPr>
        <xdr:cNvPr id="62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2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2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2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34748"/>
    <xdr:sp macro="" textlink="">
      <xdr:nvSpPr>
        <xdr:cNvPr id="63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3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3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3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34748"/>
    <xdr:sp macro="" textlink="">
      <xdr:nvSpPr>
        <xdr:cNvPr id="63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347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3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3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3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3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3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4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4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4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4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44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45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44273"/>
    <xdr:sp macro="" textlink="">
      <xdr:nvSpPr>
        <xdr:cNvPr id="646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47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48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49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44273"/>
    <xdr:sp macro="" textlink="">
      <xdr:nvSpPr>
        <xdr:cNvPr id="650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44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51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107</xdr:row>
      <xdr:rowOff>0</xdr:rowOff>
    </xdr:from>
    <xdr:ext cx="297307" cy="325223"/>
    <xdr:sp macro="" textlink="">
      <xdr:nvSpPr>
        <xdr:cNvPr id="652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10676283" y="20723087"/>
          <a:ext cx="297307" cy="32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abSelected="1" topLeftCell="B1" zoomScale="115" zoomScaleNormal="115" workbookViewId="0">
      <selection activeCell="I106" sqref="I106"/>
    </sheetView>
  </sheetViews>
  <sheetFormatPr baseColWidth="10" defaultColWidth="9.140625" defaultRowHeight="15" x14ac:dyDescent="0.25"/>
  <cols>
    <col min="1" max="1" width="18.28515625" style="1" customWidth="1"/>
    <col min="2" max="2" width="12.28515625" style="1" customWidth="1"/>
    <col min="3" max="3" width="8.5703125" customWidth="1"/>
    <col min="4" max="4" width="47.5703125" customWidth="1"/>
    <col min="5" max="7" width="10.5703125" customWidth="1"/>
    <col min="8" max="9" width="20.85546875" customWidth="1"/>
    <col min="10" max="10" width="20.7109375" customWidth="1"/>
  </cols>
  <sheetData>
    <row r="1" spans="1:9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x14ac:dyDescent="0.25">
      <c r="A2" s="3"/>
      <c r="B2" s="3"/>
      <c r="C2" s="4"/>
      <c r="D2" s="4"/>
      <c r="E2" s="4"/>
      <c r="F2" s="4"/>
      <c r="G2" s="4"/>
      <c r="H2" s="4"/>
      <c r="I2" s="4"/>
    </row>
    <row r="3" spans="1:9" x14ac:dyDescent="0.25">
      <c r="A3" s="5"/>
      <c r="B3" s="6" t="s">
        <v>0</v>
      </c>
      <c r="C3" s="7"/>
      <c r="D3" s="7"/>
      <c r="E3" s="7"/>
      <c r="F3" s="7"/>
      <c r="G3" s="7"/>
      <c r="H3" s="7"/>
      <c r="I3" s="7"/>
    </row>
    <row r="4" spans="1:9" x14ac:dyDescent="0.25">
      <c r="A4" s="3"/>
      <c r="B4" s="8" t="s">
        <v>1</v>
      </c>
      <c r="C4" s="4"/>
      <c r="D4" s="4"/>
      <c r="E4" s="4"/>
      <c r="F4" s="4"/>
      <c r="G4" s="4"/>
      <c r="H4" s="4"/>
      <c r="I4" s="4"/>
    </row>
    <row r="5" spans="1:9" x14ac:dyDescent="0.25">
      <c r="A5" s="9"/>
      <c r="B5" s="10"/>
      <c r="C5" s="2"/>
      <c r="D5" s="2"/>
      <c r="E5" s="2"/>
      <c r="F5" s="2"/>
      <c r="G5" s="2"/>
      <c r="H5" s="2"/>
      <c r="I5" s="2"/>
    </row>
    <row r="6" spans="1:9" ht="18" x14ac:dyDescent="0.25">
      <c r="A6" s="11"/>
      <c r="B6" s="15" t="s">
        <v>24</v>
      </c>
      <c r="C6" s="16"/>
      <c r="D6" s="16"/>
      <c r="E6" s="16"/>
      <c r="F6" s="16"/>
      <c r="G6" s="16"/>
      <c r="H6" s="16"/>
      <c r="I6" s="16"/>
    </row>
    <row r="7" spans="1:9" x14ac:dyDescent="0.25">
      <c r="A7" s="2"/>
      <c r="B7" s="17" t="s">
        <v>93</v>
      </c>
      <c r="C7" s="16"/>
      <c r="D7" s="16"/>
      <c r="E7" s="16"/>
      <c r="F7" s="16"/>
      <c r="G7" s="16"/>
      <c r="H7" s="16"/>
      <c r="I7" s="16"/>
    </row>
    <row r="8" spans="1:9" x14ac:dyDescent="0.25">
      <c r="A8" s="12"/>
      <c r="B8" s="17"/>
      <c r="C8" s="16"/>
      <c r="D8" s="16"/>
      <c r="E8" s="16"/>
      <c r="F8" s="16"/>
      <c r="G8" s="16"/>
      <c r="H8" s="16"/>
      <c r="I8" s="16"/>
    </row>
    <row r="9" spans="1:9" x14ac:dyDescent="0.25">
      <c r="A9" s="10"/>
      <c r="B9" s="17"/>
      <c r="C9" s="18"/>
      <c r="D9" s="18"/>
      <c r="E9" s="18"/>
      <c r="F9" s="18"/>
      <c r="G9" s="18"/>
      <c r="H9" s="18"/>
      <c r="I9" s="18"/>
    </row>
    <row r="10" spans="1:9" x14ac:dyDescent="0.25">
      <c r="A10" s="10"/>
      <c r="B10" s="13" t="s">
        <v>2</v>
      </c>
      <c r="C10" s="14" t="s">
        <v>7</v>
      </c>
      <c r="D10" s="14"/>
      <c r="E10" s="14"/>
      <c r="F10" s="14"/>
      <c r="G10" s="14"/>
      <c r="H10" s="14"/>
      <c r="I10" s="14"/>
    </row>
    <row r="11" spans="1:9" x14ac:dyDescent="0.25">
      <c r="A11" s="10"/>
      <c r="B11" s="13" t="s">
        <v>3</v>
      </c>
      <c r="C11" s="14" t="s">
        <v>8</v>
      </c>
      <c r="D11" s="14"/>
      <c r="E11" s="14"/>
      <c r="F11" s="14"/>
      <c r="G11" s="14"/>
      <c r="H11" s="14"/>
      <c r="I11" s="14"/>
    </row>
    <row r="12" spans="1:9" x14ac:dyDescent="0.25">
      <c r="A12" s="10"/>
      <c r="B12" s="13" t="s">
        <v>4</v>
      </c>
      <c r="C12" s="14" t="s">
        <v>9</v>
      </c>
      <c r="D12" s="14"/>
      <c r="E12" s="14"/>
      <c r="F12" s="14"/>
      <c r="G12" s="14"/>
      <c r="H12" s="14"/>
      <c r="I12" s="14"/>
    </row>
    <row r="13" spans="1:9" x14ac:dyDescent="0.25">
      <c r="A13" s="10"/>
      <c r="B13" s="13" t="s">
        <v>5</v>
      </c>
      <c r="C13" s="14" t="s">
        <v>10</v>
      </c>
      <c r="D13" s="14"/>
      <c r="E13" s="14"/>
      <c r="F13" s="14"/>
      <c r="G13" s="14"/>
      <c r="H13" s="14"/>
      <c r="I13" s="14"/>
    </row>
    <row r="14" spans="1:9" x14ac:dyDescent="0.25">
      <c r="A14" s="10"/>
      <c r="B14" s="13" t="s">
        <v>6</v>
      </c>
      <c r="C14" s="14" t="s">
        <v>23</v>
      </c>
      <c r="D14" s="14"/>
      <c r="E14" s="14"/>
      <c r="F14" s="14"/>
      <c r="G14" s="14"/>
      <c r="H14" s="14"/>
      <c r="I14" s="14"/>
    </row>
    <row r="15" spans="1:9" x14ac:dyDescent="0.25">
      <c r="A15" s="10"/>
      <c r="B15" s="13"/>
      <c r="C15" s="14"/>
      <c r="D15" s="14"/>
      <c r="E15" s="14"/>
      <c r="F15" s="14"/>
      <c r="G15" s="14"/>
      <c r="H15" s="14"/>
      <c r="I15" s="14"/>
    </row>
    <row r="16" spans="1:9" x14ac:dyDescent="0.25">
      <c r="A16" s="10"/>
      <c r="B16" s="13"/>
      <c r="C16" s="14"/>
      <c r="D16" s="14"/>
      <c r="E16" s="14"/>
      <c r="F16" s="14"/>
      <c r="G16" s="14"/>
      <c r="H16" s="14"/>
      <c r="I16" s="14"/>
    </row>
    <row r="17" spans="1:9" ht="15.75" thickBot="1" x14ac:dyDescent="0.3">
      <c r="A17" s="10"/>
      <c r="B17" s="13"/>
      <c r="C17" s="14"/>
      <c r="D17" s="14"/>
      <c r="E17" s="14"/>
      <c r="F17" s="14"/>
      <c r="G17" s="14"/>
      <c r="H17" s="14"/>
      <c r="I17" s="14"/>
    </row>
    <row r="18" spans="1:9" ht="35.25" customHeight="1" thickBot="1" x14ac:dyDescent="0.3">
      <c r="A18" s="10"/>
      <c r="B18" s="13"/>
      <c r="C18" s="19" t="s">
        <v>29</v>
      </c>
      <c r="D18" s="23" t="s">
        <v>11</v>
      </c>
      <c r="E18" s="23" t="s">
        <v>17</v>
      </c>
      <c r="F18" s="23" t="s">
        <v>18</v>
      </c>
      <c r="G18" s="23" t="s">
        <v>41</v>
      </c>
      <c r="H18" s="20" t="s">
        <v>12</v>
      </c>
      <c r="I18" s="21" t="s">
        <v>13</v>
      </c>
    </row>
    <row r="19" spans="1:9" x14ac:dyDescent="0.25">
      <c r="C19" s="42">
        <v>1</v>
      </c>
      <c r="D19" s="43" t="s">
        <v>28</v>
      </c>
      <c r="E19" s="44"/>
      <c r="F19" s="44"/>
      <c r="G19" s="44"/>
      <c r="H19" s="45"/>
      <c r="I19" s="46"/>
    </row>
    <row r="20" spans="1:9" x14ac:dyDescent="0.25">
      <c r="C20" s="37"/>
      <c r="D20" s="35" t="s">
        <v>26</v>
      </c>
      <c r="E20" s="33" t="s">
        <v>19</v>
      </c>
      <c r="F20" s="33">
        <v>1</v>
      </c>
      <c r="G20" s="33"/>
      <c r="H20" s="31"/>
      <c r="I20" s="32">
        <f t="shared" ref="I20:I101" si="0">+G20*H20</f>
        <v>0</v>
      </c>
    </row>
    <row r="21" spans="1:9" ht="27" x14ac:dyDescent="0.25">
      <c r="C21" s="37"/>
      <c r="D21" s="35" t="s">
        <v>91</v>
      </c>
      <c r="E21" s="33" t="s">
        <v>19</v>
      </c>
      <c r="F21" s="33">
        <v>1</v>
      </c>
      <c r="G21" s="33"/>
      <c r="H21" s="31"/>
      <c r="I21" s="32">
        <f t="shared" si="0"/>
        <v>0</v>
      </c>
    </row>
    <row r="22" spans="1:9" ht="54" x14ac:dyDescent="0.25">
      <c r="C22" s="37"/>
      <c r="D22" s="61" t="s">
        <v>94</v>
      </c>
      <c r="E22" s="33" t="s">
        <v>19</v>
      </c>
      <c r="F22" s="33">
        <v>1</v>
      </c>
      <c r="G22" s="33"/>
      <c r="H22" s="31"/>
      <c r="I22" s="32">
        <f t="shared" ref="I22" si="1">+G22*H22</f>
        <v>0</v>
      </c>
    </row>
    <row r="23" spans="1:9" x14ac:dyDescent="0.25">
      <c r="C23" s="37"/>
      <c r="D23" s="35" t="s">
        <v>77</v>
      </c>
      <c r="E23" s="33" t="s">
        <v>19</v>
      </c>
      <c r="F23" s="33">
        <v>1</v>
      </c>
      <c r="G23" s="33"/>
      <c r="H23" s="31"/>
      <c r="I23" s="32">
        <f t="shared" ref="I23" si="2">+G23*H23</f>
        <v>0</v>
      </c>
    </row>
    <row r="24" spans="1:9" s="51" customFormat="1" x14ac:dyDescent="0.25">
      <c r="A24" s="47"/>
      <c r="B24" s="47"/>
      <c r="C24" s="41"/>
      <c r="D24" s="39" t="s">
        <v>30</v>
      </c>
      <c r="E24" s="48"/>
      <c r="F24" s="48"/>
      <c r="G24" s="48"/>
      <c r="H24" s="49"/>
      <c r="I24" s="50">
        <f>+SUM(I20:I23)</f>
        <v>0</v>
      </c>
    </row>
    <row r="25" spans="1:9" x14ac:dyDescent="0.25">
      <c r="C25" s="37"/>
      <c r="D25" s="39"/>
      <c r="E25" s="33"/>
      <c r="F25" s="33"/>
      <c r="G25" s="33"/>
      <c r="H25" s="31"/>
      <c r="I25" s="32"/>
    </row>
    <row r="26" spans="1:9" x14ac:dyDescent="0.25">
      <c r="C26" s="42">
        <v>2</v>
      </c>
      <c r="D26" s="43" t="s">
        <v>38</v>
      </c>
      <c r="E26" s="44"/>
      <c r="F26" s="44"/>
      <c r="G26" s="44"/>
      <c r="H26" s="45"/>
      <c r="I26" s="46"/>
    </row>
    <row r="27" spans="1:9" x14ac:dyDescent="0.25">
      <c r="C27" s="37"/>
      <c r="D27" s="35" t="s">
        <v>25</v>
      </c>
      <c r="E27" s="33" t="s">
        <v>19</v>
      </c>
      <c r="F27" s="33">
        <v>1</v>
      </c>
      <c r="G27" s="33"/>
      <c r="H27" s="31"/>
      <c r="I27" s="32">
        <f t="shared" si="0"/>
        <v>0</v>
      </c>
    </row>
    <row r="28" spans="1:9" x14ac:dyDescent="0.25">
      <c r="C28" s="37"/>
      <c r="D28" s="35" t="s">
        <v>37</v>
      </c>
      <c r="E28" s="33" t="s">
        <v>19</v>
      </c>
      <c r="F28" s="33">
        <v>1</v>
      </c>
      <c r="G28" s="33"/>
      <c r="H28" s="31"/>
      <c r="I28" s="32">
        <f t="shared" si="0"/>
        <v>0</v>
      </c>
    </row>
    <row r="29" spans="1:9" x14ac:dyDescent="0.25">
      <c r="C29" s="37"/>
      <c r="D29" s="35" t="s">
        <v>76</v>
      </c>
      <c r="E29" s="33" t="s">
        <v>19</v>
      </c>
      <c r="F29" s="33">
        <v>1</v>
      </c>
      <c r="G29" s="33"/>
      <c r="H29" s="31"/>
      <c r="I29" s="32">
        <f t="shared" si="0"/>
        <v>0</v>
      </c>
    </row>
    <row r="30" spans="1:9" x14ac:dyDescent="0.25">
      <c r="C30" s="37"/>
      <c r="D30" s="35" t="s">
        <v>92</v>
      </c>
      <c r="E30" s="33" t="s">
        <v>19</v>
      </c>
      <c r="F30" s="33">
        <v>1</v>
      </c>
      <c r="G30" s="33"/>
      <c r="H30" s="31"/>
      <c r="I30" s="32">
        <f t="shared" si="0"/>
        <v>0</v>
      </c>
    </row>
    <row r="31" spans="1:9" s="51" customFormat="1" x14ac:dyDescent="0.25">
      <c r="A31" s="47"/>
      <c r="B31" s="47"/>
      <c r="C31" s="41"/>
      <c r="D31" s="39" t="s">
        <v>39</v>
      </c>
      <c r="E31" s="48"/>
      <c r="F31" s="48"/>
      <c r="G31" s="48"/>
      <c r="H31" s="49"/>
      <c r="I31" s="50">
        <f>+SUM(I27:I30)</f>
        <v>0</v>
      </c>
    </row>
    <row r="32" spans="1:9" x14ac:dyDescent="0.25">
      <c r="C32" s="37"/>
      <c r="D32" s="35"/>
      <c r="E32" s="33"/>
      <c r="F32" s="33"/>
      <c r="G32" s="33"/>
      <c r="H32" s="31"/>
      <c r="I32" s="32"/>
    </row>
    <row r="33" spans="1:9" x14ac:dyDescent="0.25">
      <c r="C33" s="42">
        <v>3</v>
      </c>
      <c r="D33" s="43" t="s">
        <v>27</v>
      </c>
      <c r="E33" s="44"/>
      <c r="F33" s="44"/>
      <c r="G33" s="44"/>
      <c r="H33" s="45"/>
      <c r="I33" s="46"/>
    </row>
    <row r="34" spans="1:9" x14ac:dyDescent="0.25">
      <c r="C34" s="37"/>
      <c r="D34" s="35" t="s">
        <v>32</v>
      </c>
      <c r="E34" s="33" t="s">
        <v>21</v>
      </c>
      <c r="F34" s="33">
        <v>50</v>
      </c>
      <c r="G34" s="33"/>
      <c r="H34" s="31"/>
      <c r="I34" s="32">
        <f t="shared" si="0"/>
        <v>0</v>
      </c>
    </row>
    <row r="35" spans="1:9" x14ac:dyDescent="0.25">
      <c r="C35" s="37"/>
      <c r="D35" s="35" t="s">
        <v>95</v>
      </c>
      <c r="E35" s="33" t="s">
        <v>19</v>
      </c>
      <c r="F35" s="33">
        <v>1</v>
      </c>
      <c r="G35" s="33"/>
      <c r="H35" s="31"/>
      <c r="I35" s="32">
        <f t="shared" si="0"/>
        <v>0</v>
      </c>
    </row>
    <row r="36" spans="1:9" s="51" customFormat="1" x14ac:dyDescent="0.25">
      <c r="A36" s="47"/>
      <c r="B36" s="47"/>
      <c r="C36" s="41"/>
      <c r="D36" s="39" t="s">
        <v>31</v>
      </c>
      <c r="E36" s="48"/>
      <c r="F36" s="48"/>
      <c r="G36" s="48"/>
      <c r="H36" s="49"/>
      <c r="I36" s="50">
        <f>+SUM(I34:I35)</f>
        <v>0</v>
      </c>
    </row>
    <row r="37" spans="1:9" x14ac:dyDescent="0.25">
      <c r="C37" s="37"/>
      <c r="D37" s="35"/>
      <c r="E37" s="33"/>
      <c r="F37" s="33"/>
      <c r="G37" s="33"/>
      <c r="H37" s="31"/>
      <c r="I37" s="32"/>
    </row>
    <row r="38" spans="1:9" x14ac:dyDescent="0.25">
      <c r="C38" s="42">
        <v>4</v>
      </c>
      <c r="D38" s="43" t="s">
        <v>33</v>
      </c>
      <c r="E38" s="44"/>
      <c r="F38" s="44"/>
      <c r="G38" s="44"/>
      <c r="H38" s="45"/>
      <c r="I38" s="46"/>
    </row>
    <row r="39" spans="1:9" x14ac:dyDescent="0.25">
      <c r="C39" s="37"/>
      <c r="D39" s="40" t="s">
        <v>56</v>
      </c>
      <c r="E39" s="33"/>
      <c r="F39" s="33"/>
      <c r="G39" s="33"/>
      <c r="H39" s="31"/>
      <c r="I39" s="32"/>
    </row>
    <row r="40" spans="1:9" x14ac:dyDescent="0.25">
      <c r="C40" s="37"/>
      <c r="D40" s="35" t="s">
        <v>53</v>
      </c>
      <c r="E40" s="33" t="s">
        <v>20</v>
      </c>
      <c r="F40" s="33">
        <v>5</v>
      </c>
      <c r="G40" s="33"/>
      <c r="H40" s="31"/>
      <c r="I40" s="32">
        <f t="shared" si="0"/>
        <v>0</v>
      </c>
    </row>
    <row r="41" spans="1:9" x14ac:dyDescent="0.25">
      <c r="C41" s="37"/>
      <c r="D41" s="35"/>
      <c r="E41" s="33"/>
      <c r="F41" s="33"/>
      <c r="G41" s="33"/>
      <c r="H41" s="31"/>
      <c r="I41" s="32"/>
    </row>
    <row r="42" spans="1:9" x14ac:dyDescent="0.25">
      <c r="C42" s="37"/>
      <c r="D42" s="35" t="s">
        <v>57</v>
      </c>
      <c r="E42" s="33" t="s">
        <v>20</v>
      </c>
      <c r="F42" s="33">
        <v>1</v>
      </c>
      <c r="G42" s="33"/>
      <c r="H42" s="31"/>
      <c r="I42" s="32">
        <f t="shared" si="0"/>
        <v>0</v>
      </c>
    </row>
    <row r="43" spans="1:9" x14ac:dyDescent="0.25">
      <c r="C43" s="37"/>
      <c r="D43" s="35"/>
      <c r="E43" s="33"/>
      <c r="F43" s="33"/>
      <c r="G43" s="33"/>
      <c r="H43" s="31"/>
      <c r="I43" s="32"/>
    </row>
    <row r="44" spans="1:9" x14ac:dyDescent="0.25">
      <c r="C44" s="37"/>
      <c r="D44" s="35" t="s">
        <v>58</v>
      </c>
      <c r="E44" s="33" t="s">
        <v>20</v>
      </c>
      <c r="F44" s="33">
        <v>2</v>
      </c>
      <c r="G44" s="33"/>
      <c r="H44" s="31"/>
      <c r="I44" s="32">
        <f t="shared" si="0"/>
        <v>0</v>
      </c>
    </row>
    <row r="45" spans="1:9" s="51" customFormat="1" x14ac:dyDescent="0.25">
      <c r="A45" s="47"/>
      <c r="B45" s="47"/>
      <c r="C45" s="41"/>
      <c r="D45" s="39" t="s">
        <v>35</v>
      </c>
      <c r="E45" s="48"/>
      <c r="F45" s="48"/>
      <c r="G45" s="48"/>
      <c r="H45" s="49"/>
      <c r="I45" s="50">
        <f>+SUM(I39:I44)</f>
        <v>0</v>
      </c>
    </row>
    <row r="46" spans="1:9" x14ac:dyDescent="0.25">
      <c r="C46" s="37"/>
      <c r="D46" s="35"/>
      <c r="E46" s="33"/>
      <c r="F46" s="33"/>
      <c r="G46" s="33"/>
      <c r="H46" s="31"/>
      <c r="I46" s="32"/>
    </row>
    <row r="47" spans="1:9" x14ac:dyDescent="0.25">
      <c r="C47" s="42">
        <v>5</v>
      </c>
      <c r="D47" s="43" t="s">
        <v>34</v>
      </c>
      <c r="E47" s="44"/>
      <c r="F47" s="44"/>
      <c r="G47" s="44"/>
      <c r="H47" s="45"/>
      <c r="I47" s="46"/>
    </row>
    <row r="48" spans="1:9" x14ac:dyDescent="0.25">
      <c r="C48" s="37"/>
      <c r="D48" s="35" t="s">
        <v>59</v>
      </c>
      <c r="E48" s="33" t="s">
        <v>20</v>
      </c>
      <c r="F48" s="33">
        <v>1</v>
      </c>
      <c r="G48" s="33"/>
      <c r="H48" s="31"/>
      <c r="I48" s="32">
        <f t="shared" si="0"/>
        <v>0</v>
      </c>
    </row>
    <row r="49" spans="3:9" x14ac:dyDescent="0.25">
      <c r="C49" s="37"/>
      <c r="D49" s="35" t="s">
        <v>60</v>
      </c>
      <c r="E49" s="33" t="s">
        <v>20</v>
      </c>
      <c r="F49" s="33">
        <v>1</v>
      </c>
      <c r="G49" s="33"/>
      <c r="H49" s="31"/>
      <c r="I49" s="32">
        <f t="shared" si="0"/>
        <v>0</v>
      </c>
    </row>
    <row r="50" spans="3:9" x14ac:dyDescent="0.25">
      <c r="C50" s="37"/>
      <c r="D50" s="35"/>
      <c r="E50" s="33"/>
      <c r="F50" s="33"/>
      <c r="G50" s="33"/>
      <c r="H50" s="31"/>
      <c r="I50" s="32"/>
    </row>
    <row r="51" spans="3:9" x14ac:dyDescent="0.25">
      <c r="C51" s="37"/>
      <c r="D51" s="35" t="s">
        <v>61</v>
      </c>
      <c r="E51" s="33" t="s">
        <v>19</v>
      </c>
      <c r="F51" s="33">
        <v>1</v>
      </c>
      <c r="G51" s="33"/>
      <c r="H51" s="31"/>
      <c r="I51" s="32">
        <f t="shared" si="0"/>
        <v>0</v>
      </c>
    </row>
    <row r="52" spans="3:9" x14ac:dyDescent="0.25">
      <c r="C52" s="37"/>
      <c r="D52" s="35" t="s">
        <v>62</v>
      </c>
      <c r="E52" s="33" t="s">
        <v>64</v>
      </c>
      <c r="F52" s="33"/>
      <c r="G52" s="33"/>
      <c r="H52" s="31"/>
      <c r="I52" s="32">
        <f t="shared" si="0"/>
        <v>0</v>
      </c>
    </row>
    <row r="53" spans="3:9" x14ac:dyDescent="0.25">
      <c r="C53" s="37"/>
      <c r="D53" s="35" t="s">
        <v>63</v>
      </c>
      <c r="E53" s="33" t="s">
        <v>64</v>
      </c>
      <c r="F53" s="33"/>
      <c r="G53" s="33"/>
      <c r="H53" s="31"/>
      <c r="I53" s="32">
        <f t="shared" si="0"/>
        <v>0</v>
      </c>
    </row>
    <row r="54" spans="3:9" x14ac:dyDescent="0.25">
      <c r="C54" s="37"/>
      <c r="D54" s="35"/>
      <c r="E54" s="33"/>
      <c r="F54" s="33"/>
      <c r="G54" s="33"/>
      <c r="H54" s="31"/>
      <c r="I54" s="32"/>
    </row>
    <row r="55" spans="3:9" x14ac:dyDescent="0.25">
      <c r="C55" s="37"/>
      <c r="D55" s="35" t="s">
        <v>65</v>
      </c>
      <c r="E55" s="33" t="s">
        <v>64</v>
      </c>
      <c r="F55" s="33"/>
      <c r="G55" s="33"/>
      <c r="H55" s="31"/>
      <c r="I55" s="32">
        <f t="shared" si="0"/>
        <v>0</v>
      </c>
    </row>
    <row r="56" spans="3:9" x14ac:dyDescent="0.25">
      <c r="C56" s="37"/>
      <c r="D56" s="35" t="s">
        <v>66</v>
      </c>
      <c r="E56" s="33" t="s">
        <v>64</v>
      </c>
      <c r="F56" s="33"/>
      <c r="G56" s="33"/>
      <c r="H56" s="31"/>
      <c r="I56" s="32">
        <f t="shared" si="0"/>
        <v>0</v>
      </c>
    </row>
    <row r="57" spans="3:9" x14ac:dyDescent="0.25">
      <c r="C57" s="37"/>
      <c r="D57" s="35" t="s">
        <v>67</v>
      </c>
      <c r="E57" s="33" t="s">
        <v>19</v>
      </c>
      <c r="F57" s="33">
        <v>1</v>
      </c>
      <c r="G57" s="33"/>
      <c r="H57" s="31"/>
      <c r="I57" s="32">
        <f t="shared" si="0"/>
        <v>0</v>
      </c>
    </row>
    <row r="58" spans="3:9" x14ac:dyDescent="0.25">
      <c r="C58" s="37"/>
      <c r="D58" s="35"/>
      <c r="E58" s="33"/>
      <c r="F58" s="33"/>
      <c r="G58" s="33"/>
      <c r="H58" s="31"/>
      <c r="I58" s="32"/>
    </row>
    <row r="59" spans="3:9" x14ac:dyDescent="0.25">
      <c r="C59" s="37"/>
      <c r="D59" s="35" t="s">
        <v>68</v>
      </c>
      <c r="E59" s="33" t="s">
        <v>64</v>
      </c>
      <c r="F59" s="33"/>
      <c r="G59" s="33"/>
      <c r="H59" s="31"/>
      <c r="I59" s="32">
        <f t="shared" si="0"/>
        <v>0</v>
      </c>
    </row>
    <row r="60" spans="3:9" x14ac:dyDescent="0.25">
      <c r="C60" s="37"/>
      <c r="D60" s="35" t="s">
        <v>69</v>
      </c>
      <c r="E60" s="33" t="s">
        <v>64</v>
      </c>
      <c r="F60" s="33"/>
      <c r="G60" s="33"/>
      <c r="H60" s="31"/>
      <c r="I60" s="32">
        <f t="shared" si="0"/>
        <v>0</v>
      </c>
    </row>
    <row r="61" spans="3:9" x14ac:dyDescent="0.25">
      <c r="C61" s="37"/>
      <c r="D61" s="35" t="s">
        <v>70</v>
      </c>
      <c r="E61" s="33" t="s">
        <v>19</v>
      </c>
      <c r="F61" s="33">
        <v>1</v>
      </c>
      <c r="G61" s="33"/>
      <c r="H61" s="31"/>
      <c r="I61" s="32">
        <f t="shared" si="0"/>
        <v>0</v>
      </c>
    </row>
    <row r="62" spans="3:9" x14ac:dyDescent="0.25">
      <c r="C62" s="37"/>
      <c r="D62" s="35"/>
      <c r="E62" s="33"/>
      <c r="F62" s="33"/>
      <c r="G62" s="33"/>
      <c r="H62" s="31"/>
      <c r="I62" s="32"/>
    </row>
    <row r="63" spans="3:9" x14ac:dyDescent="0.25">
      <c r="C63" s="37"/>
      <c r="D63" s="35" t="s">
        <v>72</v>
      </c>
      <c r="E63" s="33" t="s">
        <v>19</v>
      </c>
      <c r="F63" s="33">
        <v>1</v>
      </c>
      <c r="G63" s="33"/>
      <c r="H63" s="31"/>
      <c r="I63" s="32">
        <f t="shared" si="0"/>
        <v>0</v>
      </c>
    </row>
    <row r="64" spans="3:9" x14ac:dyDescent="0.25">
      <c r="C64" s="37"/>
      <c r="D64" s="35" t="s">
        <v>73</v>
      </c>
      <c r="E64" s="33" t="s">
        <v>64</v>
      </c>
      <c r="F64" s="33"/>
      <c r="G64" s="33"/>
      <c r="H64" s="31"/>
      <c r="I64" s="32">
        <f t="shared" si="0"/>
        <v>0</v>
      </c>
    </row>
    <row r="65" spans="1:9" x14ac:dyDescent="0.25">
      <c r="C65" s="37"/>
      <c r="D65" s="35" t="s">
        <v>74</v>
      </c>
      <c r="E65" s="33" t="s">
        <v>19</v>
      </c>
      <c r="F65" s="33">
        <v>1</v>
      </c>
      <c r="G65" s="33"/>
      <c r="H65" s="31"/>
      <c r="I65" s="32">
        <f t="shared" si="0"/>
        <v>0</v>
      </c>
    </row>
    <row r="66" spans="1:9" x14ac:dyDescent="0.25">
      <c r="C66" s="37"/>
      <c r="D66" s="35"/>
      <c r="E66" s="33"/>
      <c r="F66" s="33"/>
      <c r="G66" s="33"/>
      <c r="H66" s="31"/>
      <c r="I66" s="32"/>
    </row>
    <row r="67" spans="1:9" x14ac:dyDescent="0.25">
      <c r="C67" s="37"/>
      <c r="D67" s="35" t="s">
        <v>71</v>
      </c>
      <c r="E67" s="33" t="s">
        <v>19</v>
      </c>
      <c r="F67" s="33">
        <v>1</v>
      </c>
      <c r="G67" s="33"/>
      <c r="H67" s="31"/>
      <c r="I67" s="32">
        <f t="shared" si="0"/>
        <v>0</v>
      </c>
    </row>
    <row r="68" spans="1:9" x14ac:dyDescent="0.25">
      <c r="C68" s="37"/>
      <c r="D68" s="35" t="s">
        <v>75</v>
      </c>
      <c r="E68" s="33" t="s">
        <v>19</v>
      </c>
      <c r="F68" s="33">
        <v>14</v>
      </c>
      <c r="G68" s="33"/>
      <c r="H68" s="31"/>
      <c r="I68" s="32">
        <f t="shared" si="0"/>
        <v>0</v>
      </c>
    </row>
    <row r="69" spans="1:9" s="51" customFormat="1" x14ac:dyDescent="0.25">
      <c r="A69" s="47"/>
      <c r="B69" s="47"/>
      <c r="C69" s="41"/>
      <c r="D69" s="39" t="s">
        <v>36</v>
      </c>
      <c r="E69" s="48"/>
      <c r="F69" s="48"/>
      <c r="G69" s="48"/>
      <c r="H69" s="49"/>
      <c r="I69" s="50">
        <f>+SUM(I48:I68)</f>
        <v>0</v>
      </c>
    </row>
    <row r="70" spans="1:9" s="51" customFormat="1" x14ac:dyDescent="0.25">
      <c r="A70" s="47"/>
      <c r="B70" s="47"/>
      <c r="C70" s="41"/>
      <c r="D70" s="39"/>
      <c r="E70" s="48"/>
      <c r="F70" s="48"/>
      <c r="G70" s="48"/>
      <c r="H70" s="49"/>
      <c r="I70" s="50"/>
    </row>
    <row r="71" spans="1:9" s="51" customFormat="1" x14ac:dyDescent="0.25">
      <c r="A71" s="47"/>
      <c r="B71" s="47"/>
      <c r="C71" s="42">
        <v>6</v>
      </c>
      <c r="D71" s="43" t="s">
        <v>54</v>
      </c>
      <c r="E71" s="44"/>
      <c r="F71" s="44"/>
      <c r="G71" s="44"/>
      <c r="H71" s="45"/>
      <c r="I71" s="46"/>
    </row>
    <row r="72" spans="1:9" s="51" customFormat="1" x14ac:dyDescent="0.25">
      <c r="A72" s="47"/>
      <c r="B72" s="47"/>
      <c r="C72" s="37"/>
      <c r="D72" s="40" t="s">
        <v>78</v>
      </c>
      <c r="E72" s="33"/>
      <c r="F72" s="33"/>
      <c r="G72" s="33"/>
      <c r="H72" s="31"/>
      <c r="I72" s="32"/>
    </row>
    <row r="73" spans="1:9" s="51" customFormat="1" x14ac:dyDescent="0.25">
      <c r="A73" s="47"/>
      <c r="B73" s="47"/>
      <c r="C73" s="37"/>
      <c r="D73" s="35" t="s">
        <v>79</v>
      </c>
      <c r="E73" s="33" t="s">
        <v>21</v>
      </c>
      <c r="F73" s="33">
        <v>25</v>
      </c>
      <c r="G73" s="33"/>
      <c r="H73" s="31"/>
      <c r="I73" s="32">
        <f t="shared" ref="I73:I76" si="3">+G73*H73</f>
        <v>0</v>
      </c>
    </row>
    <row r="74" spans="1:9" s="51" customFormat="1" x14ac:dyDescent="0.25">
      <c r="A74" s="47"/>
      <c r="B74" s="47"/>
      <c r="C74" s="37"/>
      <c r="D74" s="35"/>
      <c r="E74" s="33"/>
      <c r="F74" s="33"/>
      <c r="G74" s="33"/>
      <c r="H74" s="31"/>
      <c r="I74" s="32"/>
    </row>
    <row r="75" spans="1:9" s="51" customFormat="1" x14ac:dyDescent="0.25">
      <c r="A75" s="47"/>
      <c r="B75" s="47"/>
      <c r="C75" s="37"/>
      <c r="D75" s="40" t="s">
        <v>80</v>
      </c>
      <c r="E75" s="33"/>
      <c r="F75" s="33"/>
      <c r="G75" s="33"/>
      <c r="H75" s="31"/>
      <c r="I75" s="32"/>
    </row>
    <row r="76" spans="1:9" s="51" customFormat="1" x14ac:dyDescent="0.25">
      <c r="A76" s="47"/>
      <c r="B76" s="47"/>
      <c r="C76" s="37"/>
      <c r="D76" s="35" t="s">
        <v>79</v>
      </c>
      <c r="E76" s="33" t="s">
        <v>21</v>
      </c>
      <c r="F76" s="33">
        <v>25</v>
      </c>
      <c r="G76" s="33"/>
      <c r="H76" s="31"/>
      <c r="I76" s="32">
        <f t="shared" si="3"/>
        <v>0</v>
      </c>
    </row>
    <row r="77" spans="1:9" s="51" customFormat="1" x14ac:dyDescent="0.25">
      <c r="A77" s="47"/>
      <c r="B77" s="47"/>
      <c r="C77" s="37"/>
      <c r="D77" s="35"/>
      <c r="E77" s="33"/>
      <c r="F77" s="33"/>
      <c r="G77" s="33"/>
      <c r="H77" s="31"/>
      <c r="I77" s="32"/>
    </row>
    <row r="78" spans="1:9" s="51" customFormat="1" x14ac:dyDescent="0.25">
      <c r="A78" s="47"/>
      <c r="B78" s="47"/>
      <c r="C78" s="37"/>
      <c r="D78" s="40" t="s">
        <v>81</v>
      </c>
      <c r="E78" s="33"/>
      <c r="F78" s="33"/>
      <c r="G78" s="33"/>
      <c r="H78" s="31"/>
      <c r="I78" s="32"/>
    </row>
    <row r="79" spans="1:9" s="51" customFormat="1" x14ac:dyDescent="0.25">
      <c r="A79" s="47"/>
      <c r="B79" s="47"/>
      <c r="C79" s="37"/>
      <c r="D79" s="35" t="s">
        <v>79</v>
      </c>
      <c r="E79" s="33" t="s">
        <v>21</v>
      </c>
      <c r="F79" s="33">
        <v>10</v>
      </c>
      <c r="G79" s="33"/>
      <c r="H79" s="31"/>
      <c r="I79" s="32">
        <f t="shared" ref="I79:I91" si="4">+G79*H79</f>
        <v>0</v>
      </c>
    </row>
    <row r="80" spans="1:9" s="51" customFormat="1" x14ac:dyDescent="0.25">
      <c r="A80" s="47"/>
      <c r="B80" s="47"/>
      <c r="C80" s="37"/>
      <c r="D80" s="35"/>
      <c r="E80" s="33"/>
      <c r="F80" s="33"/>
      <c r="G80" s="33"/>
      <c r="H80" s="31"/>
      <c r="I80" s="32"/>
    </row>
    <row r="81" spans="1:9" s="51" customFormat="1" x14ac:dyDescent="0.25">
      <c r="A81" s="47"/>
      <c r="B81" s="47"/>
      <c r="C81" s="37"/>
      <c r="D81" s="40" t="s">
        <v>82</v>
      </c>
      <c r="E81" s="33"/>
      <c r="F81" s="33"/>
      <c r="G81" s="33"/>
      <c r="H81" s="31"/>
      <c r="I81" s="32"/>
    </row>
    <row r="82" spans="1:9" s="51" customFormat="1" x14ac:dyDescent="0.25">
      <c r="A82" s="47"/>
      <c r="B82" s="47"/>
      <c r="C82" s="37"/>
      <c r="D82" s="35" t="s">
        <v>87</v>
      </c>
      <c r="E82" s="33" t="s">
        <v>21</v>
      </c>
      <c r="F82" s="33">
        <v>70</v>
      </c>
      <c r="G82" s="33"/>
      <c r="H82" s="31"/>
      <c r="I82" s="32">
        <f t="shared" si="4"/>
        <v>0</v>
      </c>
    </row>
    <row r="83" spans="1:9" s="51" customFormat="1" x14ac:dyDescent="0.25">
      <c r="A83" s="47"/>
      <c r="B83" s="47"/>
      <c r="C83" s="37"/>
      <c r="D83" s="35"/>
      <c r="E83" s="33"/>
      <c r="F83" s="33"/>
      <c r="G83" s="33"/>
      <c r="H83" s="31"/>
      <c r="I83" s="32"/>
    </row>
    <row r="84" spans="1:9" s="51" customFormat="1" ht="26.25" x14ac:dyDescent="0.25">
      <c r="A84" s="47"/>
      <c r="B84" s="47"/>
      <c r="C84" s="37"/>
      <c r="D84" s="40" t="s">
        <v>83</v>
      </c>
      <c r="E84" s="33"/>
      <c r="F84" s="33"/>
      <c r="G84" s="33"/>
      <c r="H84" s="31"/>
      <c r="I84" s="32"/>
    </row>
    <row r="85" spans="1:9" s="51" customFormat="1" x14ac:dyDescent="0.25">
      <c r="A85" s="47"/>
      <c r="B85" s="47"/>
      <c r="C85" s="37"/>
      <c r="D85" s="35" t="s">
        <v>87</v>
      </c>
      <c r="E85" s="33" t="s">
        <v>21</v>
      </c>
      <c r="F85" s="33">
        <v>20</v>
      </c>
      <c r="G85" s="33"/>
      <c r="H85" s="31"/>
      <c r="I85" s="32">
        <f t="shared" si="4"/>
        <v>0</v>
      </c>
    </row>
    <row r="86" spans="1:9" s="51" customFormat="1" x14ac:dyDescent="0.25">
      <c r="A86" s="47"/>
      <c r="B86" s="47"/>
      <c r="C86" s="37"/>
      <c r="D86" s="35"/>
      <c r="E86" s="33"/>
      <c r="F86" s="33"/>
      <c r="G86" s="33"/>
      <c r="H86" s="31"/>
      <c r="I86" s="32"/>
    </row>
    <row r="87" spans="1:9" s="51" customFormat="1" x14ac:dyDescent="0.25">
      <c r="A87" s="47"/>
      <c r="B87" s="47"/>
      <c r="C87" s="37"/>
      <c r="D87" s="40" t="s">
        <v>84</v>
      </c>
      <c r="E87" s="33"/>
      <c r="F87" s="33"/>
      <c r="G87" s="33"/>
      <c r="H87" s="31"/>
      <c r="I87" s="32"/>
    </row>
    <row r="88" spans="1:9" s="51" customFormat="1" x14ac:dyDescent="0.25">
      <c r="A88" s="47"/>
      <c r="B88" s="47"/>
      <c r="C88" s="37"/>
      <c r="D88" s="35" t="s">
        <v>87</v>
      </c>
      <c r="E88" s="33" t="s">
        <v>21</v>
      </c>
      <c r="F88" s="33">
        <v>20</v>
      </c>
      <c r="G88" s="33"/>
      <c r="H88" s="31"/>
      <c r="I88" s="32">
        <f t="shared" si="4"/>
        <v>0</v>
      </c>
    </row>
    <row r="89" spans="1:9" s="51" customFormat="1" x14ac:dyDescent="0.25">
      <c r="A89" s="47"/>
      <c r="B89" s="47"/>
      <c r="C89" s="37"/>
      <c r="D89" s="35"/>
      <c r="E89" s="33"/>
      <c r="F89" s="33"/>
      <c r="G89" s="33"/>
      <c r="H89" s="31"/>
      <c r="I89" s="32"/>
    </row>
    <row r="90" spans="1:9" s="51" customFormat="1" x14ac:dyDescent="0.25">
      <c r="A90" s="47"/>
      <c r="B90" s="47"/>
      <c r="C90" s="37"/>
      <c r="D90" s="40" t="s">
        <v>85</v>
      </c>
      <c r="E90" s="33"/>
      <c r="F90" s="33"/>
      <c r="G90" s="33"/>
      <c r="H90" s="31"/>
      <c r="I90" s="32"/>
    </row>
    <row r="91" spans="1:9" s="51" customFormat="1" x14ac:dyDescent="0.25">
      <c r="A91" s="47"/>
      <c r="B91" s="47"/>
      <c r="C91" s="37"/>
      <c r="D91" s="35" t="s">
        <v>86</v>
      </c>
      <c r="E91" s="33" t="s">
        <v>21</v>
      </c>
      <c r="F91" s="33">
        <v>80</v>
      </c>
      <c r="G91" s="33"/>
      <c r="H91" s="31"/>
      <c r="I91" s="32">
        <f t="shared" si="4"/>
        <v>0</v>
      </c>
    </row>
    <row r="92" spans="1:9" s="51" customFormat="1" x14ac:dyDescent="0.25">
      <c r="A92" s="47"/>
      <c r="B92" s="47"/>
      <c r="C92" s="41"/>
      <c r="D92" s="39" t="s">
        <v>55</v>
      </c>
      <c r="E92" s="48"/>
      <c r="F92" s="48"/>
      <c r="G92" s="48"/>
      <c r="H92" s="49"/>
      <c r="I92" s="50">
        <f>+SUM(I72:I91)</f>
        <v>0</v>
      </c>
    </row>
    <row r="93" spans="1:9" x14ac:dyDescent="0.25">
      <c r="C93" s="37"/>
      <c r="D93" s="35"/>
      <c r="E93" s="33"/>
      <c r="F93" s="33"/>
      <c r="G93" s="33"/>
      <c r="H93" s="31"/>
      <c r="I93" s="32"/>
    </row>
    <row r="94" spans="1:9" x14ac:dyDescent="0.25">
      <c r="C94" s="42">
        <v>7</v>
      </c>
      <c r="D94" s="43" t="s">
        <v>43</v>
      </c>
      <c r="E94" s="44"/>
      <c r="F94" s="44"/>
      <c r="G94" s="44"/>
      <c r="H94" s="45"/>
      <c r="I94" s="46"/>
    </row>
    <row r="95" spans="1:9" x14ac:dyDescent="0.25">
      <c r="C95" s="37"/>
      <c r="D95" s="35" t="s">
        <v>42</v>
      </c>
      <c r="E95" s="33" t="s">
        <v>19</v>
      </c>
      <c r="F95" s="33">
        <v>1</v>
      </c>
      <c r="G95" s="33"/>
      <c r="H95" s="31"/>
      <c r="I95" s="32">
        <f t="shared" si="0"/>
        <v>0</v>
      </c>
    </row>
    <row r="96" spans="1:9" s="51" customFormat="1" x14ac:dyDescent="0.25">
      <c r="A96" s="47"/>
      <c r="B96" s="47"/>
      <c r="C96" s="41"/>
      <c r="D96" s="39" t="s">
        <v>44</v>
      </c>
      <c r="E96" s="48"/>
      <c r="F96" s="48"/>
      <c r="G96" s="48"/>
      <c r="H96" s="49"/>
      <c r="I96" s="50">
        <f>+SUM(I95)</f>
        <v>0</v>
      </c>
    </row>
    <row r="97" spans="1:10" x14ac:dyDescent="0.25">
      <c r="C97" s="37"/>
      <c r="D97" s="35"/>
      <c r="E97" s="33"/>
      <c r="F97" s="33"/>
      <c r="G97" s="33"/>
      <c r="H97" s="31"/>
      <c r="I97" s="32"/>
    </row>
    <row r="98" spans="1:10" x14ac:dyDescent="0.25">
      <c r="C98" s="42">
        <v>8</v>
      </c>
      <c r="D98" s="43" t="s">
        <v>22</v>
      </c>
      <c r="E98" s="44"/>
      <c r="F98" s="44"/>
      <c r="G98" s="44"/>
      <c r="H98" s="45"/>
      <c r="I98" s="46"/>
    </row>
    <row r="99" spans="1:10" x14ac:dyDescent="0.25">
      <c r="C99" s="37"/>
      <c r="D99" s="35" t="s">
        <v>90</v>
      </c>
      <c r="E99" s="33" t="s">
        <v>19</v>
      </c>
      <c r="F99" s="33">
        <v>1</v>
      </c>
      <c r="G99" s="33"/>
      <c r="H99" s="31"/>
      <c r="I99" s="32">
        <f t="shared" si="0"/>
        <v>0</v>
      </c>
    </row>
    <row r="100" spans="1:10" x14ac:dyDescent="0.25">
      <c r="C100" s="37"/>
      <c r="D100" s="35" t="s">
        <v>88</v>
      </c>
      <c r="E100" s="33" t="s">
        <v>19</v>
      </c>
      <c r="F100" s="33">
        <v>1</v>
      </c>
      <c r="G100" s="33"/>
      <c r="H100" s="31"/>
      <c r="I100" s="32">
        <f t="shared" si="0"/>
        <v>0</v>
      </c>
    </row>
    <row r="101" spans="1:10" x14ac:dyDescent="0.25">
      <c r="C101" s="37"/>
      <c r="D101" s="35" t="s">
        <v>89</v>
      </c>
      <c r="E101" s="33" t="s">
        <v>19</v>
      </c>
      <c r="F101" s="33">
        <v>1</v>
      </c>
      <c r="G101" s="33"/>
      <c r="H101" s="31"/>
      <c r="I101" s="32">
        <f t="shared" si="0"/>
        <v>0</v>
      </c>
    </row>
    <row r="102" spans="1:10" s="51" customFormat="1" x14ac:dyDescent="0.25">
      <c r="A102" s="47"/>
      <c r="B102" s="47"/>
      <c r="C102" s="52"/>
      <c r="D102" s="39" t="s">
        <v>40</v>
      </c>
      <c r="E102" s="53"/>
      <c r="F102" s="53"/>
      <c r="G102" s="53"/>
      <c r="H102" s="54"/>
      <c r="I102" s="50">
        <f>+SUM(I99:I101)</f>
        <v>0</v>
      </c>
    </row>
    <row r="103" spans="1:10" ht="15.75" thickBot="1" x14ac:dyDescent="0.3">
      <c r="C103" s="38"/>
      <c r="D103" s="36"/>
      <c r="E103" s="34"/>
      <c r="F103" s="34"/>
      <c r="G103" s="34"/>
      <c r="H103" s="26"/>
      <c r="I103" s="27"/>
    </row>
    <row r="104" spans="1:10" x14ac:dyDescent="0.25">
      <c r="C104" s="10"/>
      <c r="D104" s="10"/>
      <c r="E104" s="10"/>
      <c r="F104" s="10"/>
      <c r="G104" s="10"/>
      <c r="H104" s="28" t="s">
        <v>14</v>
      </c>
      <c r="I104" s="25">
        <f>+SUM(I19:I103)/2</f>
        <v>0</v>
      </c>
    </row>
    <row r="105" spans="1:10" x14ac:dyDescent="0.25">
      <c r="C105" s="10"/>
      <c r="D105" s="10"/>
      <c r="E105" s="10"/>
      <c r="F105" s="10"/>
      <c r="G105" s="10"/>
      <c r="H105" s="22" t="s">
        <v>15</v>
      </c>
      <c r="I105" s="24">
        <v>0.2</v>
      </c>
    </row>
    <row r="106" spans="1:10" ht="15.75" thickBot="1" x14ac:dyDescent="0.3">
      <c r="C106" s="10"/>
      <c r="D106" s="10"/>
      <c r="E106" s="10"/>
      <c r="F106" s="10"/>
      <c r="G106" s="10"/>
      <c r="H106" s="29" t="s">
        <v>16</v>
      </c>
      <c r="I106" s="30">
        <f>+I104*I105+I104</f>
        <v>0</v>
      </c>
    </row>
    <row r="108" spans="1:10" ht="15.75" thickBot="1" x14ac:dyDescent="0.3"/>
    <row r="109" spans="1:10" ht="26.25" thickBot="1" x14ac:dyDescent="0.3">
      <c r="C109" s="19" t="s">
        <v>29</v>
      </c>
      <c r="D109" s="23" t="s">
        <v>11</v>
      </c>
      <c r="E109" s="23" t="s">
        <v>17</v>
      </c>
      <c r="F109" s="23" t="s">
        <v>18</v>
      </c>
      <c r="G109" s="23" t="s">
        <v>41</v>
      </c>
      <c r="H109" s="20" t="s">
        <v>12</v>
      </c>
      <c r="I109" s="21" t="s">
        <v>13</v>
      </c>
      <c r="J109" s="60"/>
    </row>
    <row r="110" spans="1:10" x14ac:dyDescent="0.25">
      <c r="C110" s="42">
        <v>9</v>
      </c>
      <c r="D110" s="43" t="s">
        <v>45</v>
      </c>
      <c r="E110" s="44"/>
      <c r="F110" s="44"/>
      <c r="G110" s="44"/>
      <c r="H110" s="45"/>
      <c r="I110" s="46"/>
    </row>
    <row r="111" spans="1:10" x14ac:dyDescent="0.25">
      <c r="C111" s="37"/>
      <c r="D111" s="35" t="s">
        <v>46</v>
      </c>
      <c r="E111" s="33" t="s">
        <v>52</v>
      </c>
      <c r="F111" s="33">
        <v>1</v>
      </c>
      <c r="G111" s="33"/>
      <c r="H111" s="31"/>
      <c r="I111" s="32">
        <f t="shared" ref="I111:I116" si="5">+G111*H111</f>
        <v>0</v>
      </c>
    </row>
    <row r="112" spans="1:10" x14ac:dyDescent="0.25">
      <c r="C112" s="37"/>
      <c r="D112" s="35" t="s">
        <v>47</v>
      </c>
      <c r="E112" s="33" t="s">
        <v>52</v>
      </c>
      <c r="F112" s="33">
        <v>1</v>
      </c>
      <c r="G112" s="33"/>
      <c r="H112" s="31"/>
      <c r="I112" s="32">
        <f t="shared" si="5"/>
        <v>0</v>
      </c>
    </row>
    <row r="113" spans="3:9" x14ac:dyDescent="0.25">
      <c r="C113" s="37"/>
      <c r="D113" s="35" t="s">
        <v>48</v>
      </c>
      <c r="E113" s="33" t="s">
        <v>52</v>
      </c>
      <c r="F113" s="33">
        <v>1</v>
      </c>
      <c r="G113" s="33"/>
      <c r="H113" s="31"/>
      <c r="I113" s="32">
        <f t="shared" si="5"/>
        <v>0</v>
      </c>
    </row>
    <row r="114" spans="3:9" x14ac:dyDescent="0.25">
      <c r="C114" s="37"/>
      <c r="D114" s="35" t="s">
        <v>49</v>
      </c>
      <c r="E114" s="33" t="s">
        <v>52</v>
      </c>
      <c r="F114" s="33">
        <v>1</v>
      </c>
      <c r="G114" s="33"/>
      <c r="H114" s="31"/>
      <c r="I114" s="32">
        <f t="shared" si="5"/>
        <v>0</v>
      </c>
    </row>
    <row r="115" spans="3:9" x14ac:dyDescent="0.25">
      <c r="C115" s="37"/>
      <c r="D115" s="35" t="s">
        <v>50</v>
      </c>
      <c r="E115" s="33" t="s">
        <v>52</v>
      </c>
      <c r="F115" s="33">
        <v>1</v>
      </c>
      <c r="G115" s="33"/>
      <c r="H115" s="31"/>
      <c r="I115" s="32">
        <f t="shared" si="5"/>
        <v>0</v>
      </c>
    </row>
    <row r="116" spans="3:9" x14ac:dyDescent="0.25">
      <c r="C116" s="37"/>
      <c r="D116" s="35" t="s">
        <v>51</v>
      </c>
      <c r="E116" s="33" t="s">
        <v>52</v>
      </c>
      <c r="F116" s="33">
        <v>1</v>
      </c>
      <c r="G116" s="33"/>
      <c r="H116" s="31"/>
      <c r="I116" s="32">
        <f t="shared" si="5"/>
        <v>0</v>
      </c>
    </row>
    <row r="117" spans="3:9" ht="15.75" thickBot="1" x14ac:dyDescent="0.3">
      <c r="C117" s="55"/>
      <c r="D117" s="56"/>
      <c r="E117" s="57"/>
      <c r="F117" s="57"/>
      <c r="G117" s="57"/>
      <c r="H117" s="58"/>
      <c r="I117" s="59"/>
    </row>
  </sheetData>
  <pageMargins left="0.70866141732283472" right="0.70866141732283472" top="0.74803149606299213" bottom="0.74803149606299213" header="0.31496062992125984" footer="0.31496062992125984"/>
  <pageSetup paperSize="8" scale="81" fitToHeight="0" orientation="portrait" r:id="rId1"/>
  <headerFooter>
    <oddFooter>&amp;L&amp;F
Le &amp;D&amp;R&amp;P/&amp;N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€ PRO</vt:lpstr>
      <vt:lpstr>'€ PRO'!Impression_des_titres</vt:lpstr>
      <vt:lpstr>'€ PRO'!Zone_d_impression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RASPAIL, Guillaume</dc:creator>
  <cp:lastModifiedBy>RASPAIL, Guillaume</cp:lastModifiedBy>
  <cp:lastPrinted>2025-08-12T14:16:51Z</cp:lastPrinted>
  <dcterms:created xsi:type="dcterms:W3CDTF">2023-11-10T14:12:19Z</dcterms:created>
  <dcterms:modified xsi:type="dcterms:W3CDTF">2025-11-17T08:45:20Z</dcterms:modified>
</cp:coreProperties>
</file>